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555" windowWidth="17940" windowHeight="4485" tabRatio="954" activeTab="0"/>
  </bookViews>
  <sheets>
    <sheet name="Resultatliste" sheetId="1" r:id="rId1"/>
  </sheets>
  <definedNames>
    <definedName name="abaes">#REF!</definedName>
    <definedName name="abasse">#REF!</definedName>
    <definedName name="abc">#REF!</definedName>
    <definedName name="abcaa">#REF!</definedName>
    <definedName name="abse">#REF!</definedName>
    <definedName name="avc">#REF!</definedName>
    <definedName name="bbb">#REF!</definedName>
    <definedName name="innledendespill" localSheetId="0">'Resultatliste'!$B$10:$AH$105</definedName>
    <definedName name="innledendespill">#REF!</definedName>
    <definedName name="innljunior" localSheetId="0">'Resultatliste'!#REF!</definedName>
    <definedName name="innljunior">#REF!</definedName>
    <definedName name="kvartherrer">#REF!</definedName>
    <definedName name="Morten_Sjø" localSheetId="0">'Resultatliste'!#REF!</definedName>
    <definedName name="Morten_Sjø">#REF!</definedName>
    <definedName name="PPdamer">#REF!</definedName>
    <definedName name="PPherrer">#REF!</definedName>
    <definedName name="resppherrer">#REF!</definedName>
    <definedName name="Serier" localSheetId="0">'Resultatliste'!$C$10:$AC$104</definedName>
    <definedName name="Serier">#REF!</definedName>
    <definedName name="serierd">#REF!</definedName>
    <definedName name="serierjr" localSheetId="0">'Resultatliste'!#REF!</definedName>
    <definedName name="serierjr">#REF!</definedName>
    <definedName name="Spillteserier" localSheetId="0">'Resultatliste'!$C$10:$AG$120</definedName>
    <definedName name="Spillteserier">#REF!</definedName>
    <definedName name="spilteserier" localSheetId="0">'Resultatliste'!$C$10:$AG$108</definedName>
    <definedName name="spilteserier">#REF!</definedName>
    <definedName name="Steinar_Andersen" localSheetId="0">'Resultatliste'!#REF!</definedName>
    <definedName name="Steinar_Andersen">#REF!</definedName>
    <definedName name="Torfinn_Sollund" localSheetId="0">'Resultatliste'!#REF!</definedName>
    <definedName name="Torfinn_Sollund">#REF!</definedName>
    <definedName name="_xlnm.Print_Area" localSheetId="0">'Resultatliste'!$B$1:$AH$66</definedName>
    <definedName name="aa">#REF!</definedName>
    <definedName name="aaa">#REF!</definedName>
    <definedName name="aaab">#REF!</definedName>
  </definedNames>
  <calcPr fullCalcOnLoad="1"/>
</workbook>
</file>

<file path=xl/sharedStrings.xml><?xml version="1.0" encoding="utf-8"?>
<sst xmlns="http://schemas.openxmlformats.org/spreadsheetml/2006/main" count="23" uniqueCount="19">
  <si>
    <t>Navn</t>
  </si>
  <si>
    <t>Hcp</t>
  </si>
  <si>
    <t>Total</t>
  </si>
  <si>
    <t>Snitt
 u/hcp</t>
  </si>
  <si>
    <t>Snitt
 m/hcp</t>
  </si>
  <si>
    <t>Nr.</t>
  </si>
  <si>
    <t>Strike</t>
  </si>
  <si>
    <t xml:space="preserve"> </t>
  </si>
  <si>
    <t>Romjulsbowling 2012 Maraton</t>
  </si>
  <si>
    <t>John Øyvind Hafeld</t>
  </si>
  <si>
    <t>Harald Raanes</t>
  </si>
  <si>
    <t>Rigmor Holdal</t>
  </si>
  <si>
    <t>Steinar Andersen</t>
  </si>
  <si>
    <t>Øystein Ruud</t>
  </si>
  <si>
    <t>Tore Nicolaisen</t>
  </si>
  <si>
    <t>Stein Roger Holdal</t>
  </si>
  <si>
    <t>Øivind Bringslimark</t>
  </si>
  <si>
    <t>Eirik Pettersen</t>
  </si>
  <si>
    <t>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</si>
</sst>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Arial"/>
      <family val="2"/>
    </font>
    <font>
      <b/>
      <i/>
      <sz val="4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7" fillId="0" borderId="0" xfId="0" applyFont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6" fillId="0" borderId="19" xfId="0" applyFont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942975</xdr:colOff>
      <xdr:row>8</xdr:row>
      <xdr:rowOff>114300</xdr:rowOff>
    </xdr:from>
    <xdr:ext cx="885825" cy="323850"/>
    <xdr:sp macro="[0]!svolværinnledende">
      <xdr:nvSpPr>
        <xdr:cNvPr id="1" name="AutoShape 1"/>
        <xdr:cNvSpPr>
          <a:spLocks/>
        </xdr:cNvSpPr>
      </xdr:nvSpPr>
      <xdr:spPr>
        <a:xfrm>
          <a:off x="1428750" y="1333500"/>
          <a:ext cx="885825" cy="3238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                                     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AT120"/>
  <sheetViews>
    <sheetView tabSelected="1" zoomScale="55" zoomScaleNormal="55" zoomScalePageLayoutView="0" workbookViewId="0" topLeftCell="B2">
      <selection activeCell="H26" sqref="H26"/>
    </sheetView>
  </sheetViews>
  <sheetFormatPr defaultColWidth="11.421875" defaultRowHeight="12.75"/>
  <cols>
    <col min="1" max="1" width="0.5625" style="0" customWidth="1"/>
    <col min="2" max="2" width="6.7109375" style="0" customWidth="1"/>
    <col min="3" max="3" width="28.57421875" style="0" customWidth="1"/>
    <col min="4" max="4" width="3.7109375" style="0" customWidth="1"/>
    <col min="5" max="5" width="8.00390625" style="0" customWidth="1"/>
    <col min="6" max="16" width="7.00390625" style="0" bestFit="1" customWidth="1"/>
    <col min="17" max="17" width="7.00390625" style="0" customWidth="1"/>
    <col min="18" max="18" width="7.00390625" style="0" bestFit="1" customWidth="1"/>
    <col min="19" max="22" width="7.00390625" style="0" customWidth="1"/>
    <col min="23" max="29" width="7.00390625" style="0" bestFit="1" customWidth="1"/>
    <col min="30" max="30" width="8.140625" style="0" bestFit="1" customWidth="1"/>
    <col min="31" max="31" width="10.140625" style="0" bestFit="1" customWidth="1"/>
    <col min="32" max="32" width="11.28125" style="0" bestFit="1" customWidth="1"/>
    <col min="33" max="33" width="12.140625" style="0" bestFit="1" customWidth="1"/>
    <col min="34" max="34" width="9.140625" style="0" customWidth="1"/>
    <col min="35" max="35" width="7.421875" style="0" customWidth="1"/>
    <col min="36" max="36" width="6.8515625" style="0" bestFit="1" customWidth="1"/>
    <col min="37" max="37" width="6.7109375" style="0" bestFit="1" customWidth="1"/>
    <col min="38" max="38" width="6.57421875" style="0" customWidth="1"/>
    <col min="39" max="39" width="6.7109375" style="0" customWidth="1"/>
    <col min="40" max="40" width="9.140625" style="0" customWidth="1"/>
    <col min="41" max="41" width="5.8515625" style="0" customWidth="1"/>
    <col min="42" max="43" width="5.8515625" style="0" bestFit="1" customWidth="1"/>
    <col min="44" max="44" width="6.140625" style="0" customWidth="1"/>
    <col min="45" max="45" width="6.421875" style="0" customWidth="1"/>
    <col min="46" max="46" width="9.140625" style="0" customWidth="1"/>
    <col min="47" max="47" width="17.8515625" style="0" bestFit="1" customWidth="1"/>
    <col min="48" max="16384" width="9.140625" style="0" customWidth="1"/>
  </cols>
  <sheetData>
    <row r="1" spans="2:33" ht="5.25" customHeight="1" thickBo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13.5" thickTop="1">
      <c r="A2" s="13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5"/>
    </row>
    <row r="3" spans="1:34" ht="12.75" customHeight="1">
      <c r="A3" s="13"/>
      <c r="B3" s="46"/>
      <c r="C3" s="52" t="s">
        <v>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47"/>
      <c r="AH3" t="s">
        <v>7</v>
      </c>
    </row>
    <row r="4" spans="1:34" ht="12.75" customHeight="1">
      <c r="A4" s="13"/>
      <c r="B4" s="4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47"/>
      <c r="AH4" t="s">
        <v>7</v>
      </c>
    </row>
    <row r="5" spans="1:33" ht="12.75" customHeight="1">
      <c r="A5" s="13"/>
      <c r="B5" s="4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47"/>
    </row>
    <row r="6" spans="1:33" ht="12.75" customHeight="1">
      <c r="A6" s="13"/>
      <c r="B6" s="4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47"/>
    </row>
    <row r="7" spans="1:33" ht="12.75" customHeight="1">
      <c r="A7" s="13"/>
      <c r="B7" s="4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47"/>
    </row>
    <row r="8" spans="1:33" ht="13.5" customHeight="1" thickBot="1">
      <c r="A8" s="13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50"/>
    </row>
    <row r="9" spans="2:34" ht="40.5" customHeight="1" thickBot="1" thickTop="1">
      <c r="B9" s="29" t="s">
        <v>5</v>
      </c>
      <c r="C9" s="30" t="s">
        <v>0</v>
      </c>
      <c r="D9" s="30"/>
      <c r="E9" s="31" t="s">
        <v>1</v>
      </c>
      <c r="F9" s="32">
        <v>1</v>
      </c>
      <c r="G9" s="32">
        <v>2</v>
      </c>
      <c r="H9" s="32">
        <v>3</v>
      </c>
      <c r="I9" s="32">
        <v>4</v>
      </c>
      <c r="J9" s="32">
        <v>5</v>
      </c>
      <c r="K9" s="32">
        <v>6</v>
      </c>
      <c r="L9" s="32">
        <v>7</v>
      </c>
      <c r="M9" s="32">
        <v>8</v>
      </c>
      <c r="N9" s="32">
        <v>9</v>
      </c>
      <c r="O9" s="32">
        <v>10</v>
      </c>
      <c r="P9" s="32">
        <v>11</v>
      </c>
      <c r="Q9" s="32">
        <v>12</v>
      </c>
      <c r="R9" s="32">
        <v>13</v>
      </c>
      <c r="S9" s="32">
        <v>14</v>
      </c>
      <c r="T9" s="32">
        <v>15</v>
      </c>
      <c r="U9" s="32">
        <v>16</v>
      </c>
      <c r="V9" s="32">
        <v>17</v>
      </c>
      <c r="W9" s="32">
        <v>18</v>
      </c>
      <c r="X9" s="32">
        <v>19</v>
      </c>
      <c r="Y9" s="32">
        <v>20</v>
      </c>
      <c r="Z9" s="32">
        <v>21</v>
      </c>
      <c r="AA9" s="32">
        <v>22</v>
      </c>
      <c r="AB9" s="32">
        <v>23</v>
      </c>
      <c r="AC9" s="32">
        <v>24</v>
      </c>
      <c r="AD9" s="32" t="s">
        <v>1</v>
      </c>
      <c r="AE9" s="32" t="s">
        <v>2</v>
      </c>
      <c r="AF9" s="31" t="s">
        <v>3</v>
      </c>
      <c r="AG9" s="33" t="s">
        <v>4</v>
      </c>
      <c r="AH9" s="1" t="s">
        <v>6</v>
      </c>
    </row>
    <row r="10" spans="1:35" ht="24" customHeight="1">
      <c r="A10" s="3"/>
      <c r="B10" s="28">
        <v>1</v>
      </c>
      <c r="C10" s="12" t="s">
        <v>15</v>
      </c>
      <c r="D10" s="12"/>
      <c r="E10" s="22">
        <v>14</v>
      </c>
      <c r="F10" s="6">
        <v>192</v>
      </c>
      <c r="G10" s="6">
        <v>183</v>
      </c>
      <c r="H10" s="6">
        <v>212</v>
      </c>
      <c r="I10" s="6">
        <v>178</v>
      </c>
      <c r="J10" s="6">
        <v>169</v>
      </c>
      <c r="K10" s="6">
        <v>178</v>
      </c>
      <c r="L10" s="6">
        <v>207</v>
      </c>
      <c r="M10" s="6">
        <v>206</v>
      </c>
      <c r="N10" s="6">
        <v>163</v>
      </c>
      <c r="O10" s="6">
        <v>190</v>
      </c>
      <c r="P10" s="6">
        <v>170</v>
      </c>
      <c r="Q10" s="6">
        <v>226</v>
      </c>
      <c r="R10" s="6">
        <v>179</v>
      </c>
      <c r="S10" s="6">
        <v>190</v>
      </c>
      <c r="T10" s="6">
        <v>164</v>
      </c>
      <c r="U10" s="6">
        <v>156</v>
      </c>
      <c r="V10" s="6">
        <v>152</v>
      </c>
      <c r="W10" s="6">
        <v>150</v>
      </c>
      <c r="X10" s="6">
        <v>172</v>
      </c>
      <c r="Y10" s="6">
        <v>216</v>
      </c>
      <c r="Z10" s="6">
        <v>135</v>
      </c>
      <c r="AA10" s="6">
        <v>180</v>
      </c>
      <c r="AB10" s="6">
        <v>202</v>
      </c>
      <c r="AC10" s="6">
        <v>205</v>
      </c>
      <c r="AD10" s="19">
        <f aca="true" t="shared" si="0" ref="AD10:AD18">E10*(COUNTIF(F10:AC10,"&gt;1"))</f>
        <v>336</v>
      </c>
      <c r="AE10" s="7">
        <f aca="true" t="shared" si="1" ref="AE10:AE18">SUM(F10:AD10)</f>
        <v>4711</v>
      </c>
      <c r="AF10" s="8">
        <f aca="true" t="shared" si="2" ref="AF10:AF18">IF(AE10&gt;0,AVERAGE(F10:AC10),)</f>
        <v>182.29166666666666</v>
      </c>
      <c r="AG10" s="15">
        <f aca="true" t="shared" si="3" ref="AG10:AG18">IF(AE10&gt;0,(AE10/(COUNTIF(F10:AC10,"&gt;1"))),)</f>
        <v>196.29166666666666</v>
      </c>
      <c r="AH10" s="28"/>
      <c r="AI10" s="4">
        <f aca="true" t="shared" si="4" ref="AI10:AI16">AE10-AD10</f>
        <v>4375</v>
      </c>
    </row>
    <row r="11" spans="1:35" ht="24" customHeight="1">
      <c r="A11" s="3"/>
      <c r="B11" s="28">
        <f aca="true" t="shared" si="5" ref="B11:B30">B10+1</f>
        <v>2</v>
      </c>
      <c r="C11" s="12" t="s">
        <v>9</v>
      </c>
      <c r="D11" s="12"/>
      <c r="E11" s="22">
        <v>1</v>
      </c>
      <c r="F11" s="6">
        <v>221</v>
      </c>
      <c r="G11" s="6">
        <v>203</v>
      </c>
      <c r="H11" s="6">
        <v>181</v>
      </c>
      <c r="I11" s="6">
        <v>210</v>
      </c>
      <c r="J11" s="6">
        <v>229</v>
      </c>
      <c r="K11" s="6">
        <v>178</v>
      </c>
      <c r="L11" s="6">
        <v>171</v>
      </c>
      <c r="M11" s="6">
        <v>175</v>
      </c>
      <c r="N11" s="6">
        <v>220</v>
      </c>
      <c r="O11" s="6">
        <v>212</v>
      </c>
      <c r="P11" s="6">
        <v>209</v>
      </c>
      <c r="Q11" s="6">
        <v>202</v>
      </c>
      <c r="R11" s="6">
        <v>201</v>
      </c>
      <c r="S11" s="6">
        <v>201</v>
      </c>
      <c r="T11" s="6">
        <v>155</v>
      </c>
      <c r="U11" s="6">
        <v>155</v>
      </c>
      <c r="V11" s="6">
        <v>225</v>
      </c>
      <c r="W11" s="6">
        <v>142</v>
      </c>
      <c r="X11" s="6">
        <v>183</v>
      </c>
      <c r="Y11" s="6">
        <v>148</v>
      </c>
      <c r="Z11" s="6">
        <v>167</v>
      </c>
      <c r="AA11" s="6">
        <v>187</v>
      </c>
      <c r="AB11" s="6">
        <v>138</v>
      </c>
      <c r="AC11" s="6">
        <v>174</v>
      </c>
      <c r="AD11" s="19">
        <f t="shared" si="0"/>
        <v>24</v>
      </c>
      <c r="AE11" s="7">
        <f t="shared" si="1"/>
        <v>4511</v>
      </c>
      <c r="AF11" s="8">
        <f t="shared" si="2"/>
        <v>186.95833333333334</v>
      </c>
      <c r="AG11" s="8">
        <f t="shared" si="3"/>
        <v>187.95833333333334</v>
      </c>
      <c r="AH11" s="20"/>
      <c r="AI11" s="4">
        <f t="shared" si="4"/>
        <v>4487</v>
      </c>
    </row>
    <row r="12" spans="1:35" ht="24" customHeight="1">
      <c r="A12" s="3"/>
      <c r="B12" s="28">
        <f t="shared" si="5"/>
        <v>3</v>
      </c>
      <c r="C12" s="12" t="s">
        <v>14</v>
      </c>
      <c r="D12" s="12"/>
      <c r="E12" s="22">
        <v>14</v>
      </c>
      <c r="F12" s="6">
        <v>168</v>
      </c>
      <c r="G12" s="6">
        <v>189</v>
      </c>
      <c r="H12" s="6">
        <v>166</v>
      </c>
      <c r="I12" s="6">
        <v>166</v>
      </c>
      <c r="J12" s="6">
        <v>165</v>
      </c>
      <c r="K12" s="6">
        <v>185</v>
      </c>
      <c r="L12" s="6">
        <v>179</v>
      </c>
      <c r="M12" s="6">
        <v>159</v>
      </c>
      <c r="N12" s="6">
        <v>164</v>
      </c>
      <c r="O12" s="6">
        <v>182</v>
      </c>
      <c r="P12" s="6">
        <v>182</v>
      </c>
      <c r="Q12" s="6">
        <v>189</v>
      </c>
      <c r="R12" s="6">
        <v>157</v>
      </c>
      <c r="S12" s="6">
        <v>213</v>
      </c>
      <c r="T12" s="6">
        <v>167</v>
      </c>
      <c r="U12" s="6">
        <v>164</v>
      </c>
      <c r="V12" s="6">
        <v>146</v>
      </c>
      <c r="W12" s="6">
        <v>176</v>
      </c>
      <c r="X12" s="6">
        <v>126</v>
      </c>
      <c r="Y12" s="6">
        <v>186</v>
      </c>
      <c r="Z12" s="6">
        <v>165</v>
      </c>
      <c r="AA12" s="6">
        <v>188</v>
      </c>
      <c r="AB12" s="6">
        <v>172</v>
      </c>
      <c r="AC12" s="6">
        <v>214</v>
      </c>
      <c r="AD12" s="19">
        <f t="shared" si="0"/>
        <v>336</v>
      </c>
      <c r="AE12" s="7">
        <f t="shared" si="1"/>
        <v>4504</v>
      </c>
      <c r="AF12" s="8">
        <f t="shared" si="2"/>
        <v>173.66666666666666</v>
      </c>
      <c r="AG12" s="8">
        <f t="shared" si="3"/>
        <v>187.66666666666666</v>
      </c>
      <c r="AH12" s="20"/>
      <c r="AI12" s="4">
        <f t="shared" si="4"/>
        <v>4168</v>
      </c>
    </row>
    <row r="13" spans="1:35" ht="24" customHeight="1">
      <c r="A13" s="3"/>
      <c r="B13" s="28">
        <f t="shared" si="5"/>
        <v>4</v>
      </c>
      <c r="C13" s="12" t="s">
        <v>10</v>
      </c>
      <c r="D13" s="12"/>
      <c r="E13" s="22">
        <v>19</v>
      </c>
      <c r="F13" s="6">
        <v>157</v>
      </c>
      <c r="G13" s="6">
        <v>185</v>
      </c>
      <c r="H13" s="6">
        <v>209</v>
      </c>
      <c r="I13" s="6">
        <v>154</v>
      </c>
      <c r="J13" s="6">
        <v>117</v>
      </c>
      <c r="K13" s="6">
        <v>160</v>
      </c>
      <c r="L13" s="6">
        <v>159</v>
      </c>
      <c r="M13" s="6">
        <v>166</v>
      </c>
      <c r="N13" s="6">
        <v>177</v>
      </c>
      <c r="O13" s="6">
        <v>152</v>
      </c>
      <c r="P13" s="6">
        <v>171</v>
      </c>
      <c r="Q13" s="6">
        <v>177</v>
      </c>
      <c r="R13" s="6">
        <v>159</v>
      </c>
      <c r="S13" s="6">
        <v>138</v>
      </c>
      <c r="T13" s="6">
        <v>181</v>
      </c>
      <c r="U13" s="6">
        <v>171</v>
      </c>
      <c r="V13" s="6">
        <v>194</v>
      </c>
      <c r="W13" s="6">
        <v>158</v>
      </c>
      <c r="X13" s="6">
        <v>158</v>
      </c>
      <c r="Y13" s="6">
        <v>143</v>
      </c>
      <c r="Z13" s="6">
        <v>210</v>
      </c>
      <c r="AA13" s="6">
        <v>182</v>
      </c>
      <c r="AB13" s="6">
        <v>175</v>
      </c>
      <c r="AC13" s="6">
        <v>177</v>
      </c>
      <c r="AD13" s="19">
        <f t="shared" si="0"/>
        <v>456</v>
      </c>
      <c r="AE13" s="7">
        <f t="shared" si="1"/>
        <v>4486</v>
      </c>
      <c r="AF13" s="8">
        <f t="shared" si="2"/>
        <v>167.91666666666666</v>
      </c>
      <c r="AG13" s="8">
        <f t="shared" si="3"/>
        <v>186.91666666666666</v>
      </c>
      <c r="AH13" s="20"/>
      <c r="AI13" s="4">
        <f t="shared" si="4"/>
        <v>4030</v>
      </c>
    </row>
    <row r="14" spans="1:35" ht="24" customHeight="1">
      <c r="A14" s="3"/>
      <c r="B14" s="28">
        <f t="shared" si="5"/>
        <v>5</v>
      </c>
      <c r="C14" s="12" t="s">
        <v>12</v>
      </c>
      <c r="D14" s="12"/>
      <c r="E14" s="22">
        <v>4</v>
      </c>
      <c r="F14" s="6">
        <v>183</v>
      </c>
      <c r="G14" s="6">
        <v>188</v>
      </c>
      <c r="H14" s="6">
        <v>156</v>
      </c>
      <c r="I14" s="6">
        <v>192</v>
      </c>
      <c r="J14" s="6">
        <v>137</v>
      </c>
      <c r="K14" s="6">
        <v>165</v>
      </c>
      <c r="L14" s="6">
        <v>145</v>
      </c>
      <c r="M14" s="6">
        <v>168</v>
      </c>
      <c r="N14" s="6">
        <v>227</v>
      </c>
      <c r="O14" s="6">
        <v>166</v>
      </c>
      <c r="P14" s="6">
        <v>199</v>
      </c>
      <c r="Q14" s="6">
        <v>226</v>
      </c>
      <c r="R14" s="6">
        <v>178</v>
      </c>
      <c r="S14" s="6">
        <v>159</v>
      </c>
      <c r="T14" s="6">
        <v>165</v>
      </c>
      <c r="U14" s="6">
        <v>153</v>
      </c>
      <c r="V14" s="6">
        <v>170</v>
      </c>
      <c r="W14" s="6">
        <v>150</v>
      </c>
      <c r="X14" s="6">
        <v>188</v>
      </c>
      <c r="Y14" s="6">
        <v>235</v>
      </c>
      <c r="Z14" s="6">
        <v>168</v>
      </c>
      <c r="AA14" s="6">
        <v>188</v>
      </c>
      <c r="AB14" s="6">
        <v>177</v>
      </c>
      <c r="AC14" s="6">
        <v>206</v>
      </c>
      <c r="AD14" s="19">
        <f t="shared" si="0"/>
        <v>96</v>
      </c>
      <c r="AE14" s="7">
        <f t="shared" si="1"/>
        <v>4385</v>
      </c>
      <c r="AF14" s="8">
        <f t="shared" si="2"/>
        <v>178.70833333333334</v>
      </c>
      <c r="AG14" s="8">
        <f t="shared" si="3"/>
        <v>182.70833333333334</v>
      </c>
      <c r="AH14" s="28"/>
      <c r="AI14" s="4">
        <f t="shared" si="4"/>
        <v>4289</v>
      </c>
    </row>
    <row r="15" spans="1:35" ht="24" customHeight="1">
      <c r="A15" s="3"/>
      <c r="B15" s="28">
        <f t="shared" si="5"/>
        <v>6</v>
      </c>
      <c r="C15" s="12" t="s">
        <v>11</v>
      </c>
      <c r="D15" s="12"/>
      <c r="E15" s="22">
        <v>18</v>
      </c>
      <c r="F15" s="6">
        <v>161</v>
      </c>
      <c r="G15" s="6">
        <v>174</v>
      </c>
      <c r="H15" s="6">
        <v>146</v>
      </c>
      <c r="I15" s="6">
        <v>174</v>
      </c>
      <c r="J15" s="6">
        <v>173</v>
      </c>
      <c r="K15" s="6">
        <v>206</v>
      </c>
      <c r="L15" s="6">
        <v>174</v>
      </c>
      <c r="M15" s="6">
        <v>179</v>
      </c>
      <c r="N15" s="6">
        <v>196</v>
      </c>
      <c r="O15" s="6">
        <v>187</v>
      </c>
      <c r="P15" s="6">
        <v>144</v>
      </c>
      <c r="Q15" s="6">
        <v>150</v>
      </c>
      <c r="R15" s="6">
        <v>146</v>
      </c>
      <c r="S15" s="6">
        <v>141</v>
      </c>
      <c r="T15" s="6">
        <v>106</v>
      </c>
      <c r="U15" s="6">
        <v>165</v>
      </c>
      <c r="V15" s="6">
        <v>207</v>
      </c>
      <c r="W15" s="6">
        <v>161</v>
      </c>
      <c r="X15" s="6">
        <v>145</v>
      </c>
      <c r="Y15" s="6">
        <v>159</v>
      </c>
      <c r="Z15" s="6">
        <v>152</v>
      </c>
      <c r="AA15" s="6">
        <v>144</v>
      </c>
      <c r="AB15" s="6">
        <v>164</v>
      </c>
      <c r="AC15" s="6">
        <v>144</v>
      </c>
      <c r="AD15" s="19">
        <f t="shared" si="0"/>
        <v>432</v>
      </c>
      <c r="AE15" s="7">
        <f t="shared" si="1"/>
        <v>4330</v>
      </c>
      <c r="AF15" s="8">
        <f t="shared" si="2"/>
        <v>162.41666666666666</v>
      </c>
      <c r="AG15" s="8">
        <f t="shared" si="3"/>
        <v>180.41666666666666</v>
      </c>
      <c r="AH15" s="20"/>
      <c r="AI15" s="4">
        <f t="shared" si="4"/>
        <v>3898</v>
      </c>
    </row>
    <row r="16" spans="1:35" ht="24" customHeight="1">
      <c r="A16" s="3"/>
      <c r="B16" s="28">
        <f t="shared" si="5"/>
        <v>7</v>
      </c>
      <c r="C16" s="12" t="s">
        <v>16</v>
      </c>
      <c r="D16" s="12"/>
      <c r="E16" s="22">
        <v>35</v>
      </c>
      <c r="F16" s="6">
        <v>171</v>
      </c>
      <c r="G16" s="6">
        <v>164</v>
      </c>
      <c r="H16" s="6">
        <v>146</v>
      </c>
      <c r="I16" s="6">
        <v>143</v>
      </c>
      <c r="J16" s="6">
        <v>189</v>
      </c>
      <c r="K16" s="6">
        <v>114</v>
      </c>
      <c r="L16" s="6">
        <v>123</v>
      </c>
      <c r="M16" s="6">
        <v>118</v>
      </c>
      <c r="N16" s="6">
        <v>141</v>
      </c>
      <c r="O16" s="6">
        <v>166</v>
      </c>
      <c r="P16" s="6">
        <v>155</v>
      </c>
      <c r="Q16" s="6">
        <v>131</v>
      </c>
      <c r="R16" s="6">
        <v>136</v>
      </c>
      <c r="S16" s="6">
        <v>141</v>
      </c>
      <c r="T16" s="6">
        <v>159</v>
      </c>
      <c r="U16" s="6">
        <v>125</v>
      </c>
      <c r="V16" s="6">
        <v>137</v>
      </c>
      <c r="W16" s="6">
        <v>132</v>
      </c>
      <c r="X16" s="6">
        <v>135</v>
      </c>
      <c r="Y16" s="6">
        <v>142</v>
      </c>
      <c r="Z16" s="6">
        <v>142</v>
      </c>
      <c r="AA16" s="6">
        <v>169</v>
      </c>
      <c r="AB16" s="6">
        <v>119</v>
      </c>
      <c r="AC16" s="6">
        <v>141</v>
      </c>
      <c r="AD16" s="19">
        <f t="shared" si="0"/>
        <v>840</v>
      </c>
      <c r="AE16" s="7">
        <f t="shared" si="1"/>
        <v>4279</v>
      </c>
      <c r="AF16" s="8">
        <f t="shared" si="2"/>
        <v>143.29166666666666</v>
      </c>
      <c r="AG16" s="8">
        <f t="shared" si="3"/>
        <v>178.29166666666666</v>
      </c>
      <c r="AH16" s="20"/>
      <c r="AI16" s="4">
        <f t="shared" si="4"/>
        <v>3439</v>
      </c>
    </row>
    <row r="17" spans="1:35" ht="24" customHeight="1">
      <c r="A17" s="3"/>
      <c r="B17" s="28">
        <f t="shared" si="5"/>
        <v>8</v>
      </c>
      <c r="C17" s="12" t="s">
        <v>17</v>
      </c>
      <c r="D17" s="12"/>
      <c r="E17" s="22">
        <v>22</v>
      </c>
      <c r="F17" s="6">
        <v>170</v>
      </c>
      <c r="G17" s="6">
        <v>181</v>
      </c>
      <c r="H17" s="6">
        <v>121</v>
      </c>
      <c r="I17" s="6">
        <v>167</v>
      </c>
      <c r="J17" s="6">
        <v>160</v>
      </c>
      <c r="K17" s="6">
        <v>177</v>
      </c>
      <c r="L17" s="6">
        <v>141</v>
      </c>
      <c r="M17" s="6">
        <v>169</v>
      </c>
      <c r="N17" s="6">
        <v>184</v>
      </c>
      <c r="O17" s="6">
        <v>133</v>
      </c>
      <c r="P17" s="6">
        <v>188</v>
      </c>
      <c r="Q17" s="6">
        <v>179</v>
      </c>
      <c r="R17" s="6">
        <v>136</v>
      </c>
      <c r="S17" s="6">
        <v>176</v>
      </c>
      <c r="T17" s="6">
        <v>136</v>
      </c>
      <c r="U17" s="6">
        <v>158</v>
      </c>
      <c r="V17" s="6">
        <v>124</v>
      </c>
      <c r="W17" s="6">
        <v>141</v>
      </c>
      <c r="X17" s="6">
        <v>175</v>
      </c>
      <c r="Y17" s="6">
        <v>125</v>
      </c>
      <c r="Z17" s="6">
        <v>100</v>
      </c>
      <c r="AA17" s="6">
        <v>114</v>
      </c>
      <c r="AB17" s="6">
        <v>138</v>
      </c>
      <c r="AC17" s="6">
        <v>119</v>
      </c>
      <c r="AD17" s="19">
        <f t="shared" si="0"/>
        <v>528</v>
      </c>
      <c r="AE17" s="7">
        <f t="shared" si="1"/>
        <v>4140</v>
      </c>
      <c r="AF17" s="8">
        <f t="shared" si="2"/>
        <v>150.5</v>
      </c>
      <c r="AG17" s="8">
        <f t="shared" si="3"/>
        <v>172.5</v>
      </c>
      <c r="AH17" s="20"/>
      <c r="AI17" s="4">
        <f>AE17-AD17</f>
        <v>3612</v>
      </c>
    </row>
    <row r="18" spans="1:35" ht="24" customHeight="1">
      <c r="A18" s="3"/>
      <c r="B18" s="28">
        <f t="shared" si="5"/>
        <v>9</v>
      </c>
      <c r="C18" s="12" t="s">
        <v>13</v>
      </c>
      <c r="D18" s="12"/>
      <c r="E18" s="22">
        <v>35</v>
      </c>
      <c r="F18" s="6">
        <v>129</v>
      </c>
      <c r="G18" s="6">
        <v>127</v>
      </c>
      <c r="H18" s="6">
        <v>130</v>
      </c>
      <c r="I18" s="6">
        <v>134</v>
      </c>
      <c r="J18" s="6">
        <v>119</v>
      </c>
      <c r="K18" s="6">
        <v>111</v>
      </c>
      <c r="L18" s="6">
        <v>106</v>
      </c>
      <c r="M18" s="6">
        <v>144</v>
      </c>
      <c r="N18" s="6">
        <v>130</v>
      </c>
      <c r="O18" s="6">
        <v>135</v>
      </c>
      <c r="P18" s="6">
        <v>131</v>
      </c>
      <c r="Q18" s="6">
        <v>130</v>
      </c>
      <c r="R18" s="6">
        <v>116</v>
      </c>
      <c r="S18" s="6">
        <v>121</v>
      </c>
      <c r="T18" s="6">
        <v>140</v>
      </c>
      <c r="U18" s="6">
        <v>132</v>
      </c>
      <c r="V18" s="6">
        <v>150</v>
      </c>
      <c r="W18" s="6">
        <v>107</v>
      </c>
      <c r="X18" s="6">
        <v>152</v>
      </c>
      <c r="Y18" s="6">
        <v>103</v>
      </c>
      <c r="Z18" s="6">
        <v>156</v>
      </c>
      <c r="AA18" s="6">
        <v>123</v>
      </c>
      <c r="AB18" s="6">
        <v>102</v>
      </c>
      <c r="AC18" s="6">
        <v>126</v>
      </c>
      <c r="AD18" s="19">
        <f t="shared" si="0"/>
        <v>840</v>
      </c>
      <c r="AE18" s="7">
        <f t="shared" si="1"/>
        <v>3894</v>
      </c>
      <c r="AF18" s="8">
        <f t="shared" si="2"/>
        <v>127.25</v>
      </c>
      <c r="AG18" s="8">
        <f t="shared" si="3"/>
        <v>162.25</v>
      </c>
      <c r="AH18" s="20"/>
      <c r="AI18" s="4">
        <f>AE18-AD18</f>
        <v>3054</v>
      </c>
    </row>
    <row r="19" spans="1:35" ht="24" customHeight="1">
      <c r="A19" s="3"/>
      <c r="B19" s="28">
        <f t="shared" si="5"/>
        <v>10</v>
      </c>
      <c r="C19" s="36"/>
      <c r="D19" s="36"/>
      <c r="E19" s="22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9"/>
      <c r="AE19" s="7"/>
      <c r="AF19" s="8"/>
      <c r="AG19" s="8"/>
      <c r="AH19" s="20"/>
      <c r="AI19" s="4">
        <f>AE19-AD19</f>
        <v>0</v>
      </c>
    </row>
    <row r="20" spans="1:35" ht="24" customHeight="1">
      <c r="A20" s="3"/>
      <c r="B20" s="28">
        <f t="shared" si="5"/>
        <v>11</v>
      </c>
      <c r="C20" s="36"/>
      <c r="D20" s="36"/>
      <c r="E20" s="22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9">
        <f aca="true" t="shared" si="6" ref="AD20:AD27">E20*(COUNTIF(F20:AC20,"&gt;1"))</f>
        <v>0</v>
      </c>
      <c r="AE20" s="7">
        <f aca="true" t="shared" si="7" ref="AE20:AE27">SUM(F20:AD20)</f>
        <v>0</v>
      </c>
      <c r="AF20" s="8">
        <f aca="true" t="shared" si="8" ref="AF20:AF27">IF(AE20&gt;0,AVERAGE(F20:AC20),)</f>
        <v>0</v>
      </c>
      <c r="AG20" s="8">
        <f aca="true" t="shared" si="9" ref="AG20:AG27">IF(AE20&gt;0,(AE20/(COUNTIF(F20:AC20,"&gt;1"))),)</f>
        <v>0</v>
      </c>
      <c r="AH20" s="28"/>
      <c r="AI20" s="4">
        <f aca="true" t="shared" si="10" ref="AI20:AI27">AE20-AD20</f>
        <v>0</v>
      </c>
    </row>
    <row r="21" spans="1:35" ht="24" customHeight="1">
      <c r="A21" s="3"/>
      <c r="B21" s="28">
        <f t="shared" si="5"/>
        <v>12</v>
      </c>
      <c r="C21" s="36"/>
      <c r="D21" s="36"/>
      <c r="E21" s="22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37"/>
      <c r="AD21" s="7">
        <f t="shared" si="6"/>
        <v>0</v>
      </c>
      <c r="AE21" s="7">
        <f t="shared" si="7"/>
        <v>0</v>
      </c>
      <c r="AF21" s="8">
        <f t="shared" si="8"/>
        <v>0</v>
      </c>
      <c r="AG21" s="8">
        <f t="shared" si="9"/>
        <v>0</v>
      </c>
      <c r="AH21" s="20"/>
      <c r="AI21" s="4">
        <f t="shared" si="10"/>
        <v>0</v>
      </c>
    </row>
    <row r="22" spans="1:35" ht="24" customHeight="1">
      <c r="A22" s="3"/>
      <c r="B22" s="28">
        <f t="shared" si="5"/>
        <v>13</v>
      </c>
      <c r="C22" s="12" t="s">
        <v>9</v>
      </c>
      <c r="D22" s="12" t="s">
        <v>18</v>
      </c>
      <c r="E22" s="22">
        <v>1</v>
      </c>
      <c r="F22" s="6">
        <v>195</v>
      </c>
      <c r="G22" s="6">
        <v>174</v>
      </c>
      <c r="H22" s="6">
        <v>171</v>
      </c>
      <c r="I22" s="6">
        <v>183</v>
      </c>
      <c r="J22" s="6">
        <v>155</v>
      </c>
      <c r="K22" s="6">
        <v>196</v>
      </c>
      <c r="L22" s="6">
        <v>220</v>
      </c>
      <c r="M22" s="6">
        <v>214</v>
      </c>
      <c r="N22" s="6">
        <v>200</v>
      </c>
      <c r="O22" s="6">
        <v>213</v>
      </c>
      <c r="P22" s="6">
        <v>210</v>
      </c>
      <c r="Q22" s="6">
        <v>150</v>
      </c>
      <c r="R22" s="6">
        <v>171</v>
      </c>
      <c r="S22" s="6">
        <v>168</v>
      </c>
      <c r="T22" s="6">
        <v>189</v>
      </c>
      <c r="U22" s="6">
        <v>181</v>
      </c>
      <c r="V22" s="6">
        <v>203</v>
      </c>
      <c r="W22" s="6">
        <v>162</v>
      </c>
      <c r="X22" s="6">
        <v>212</v>
      </c>
      <c r="Y22" s="6">
        <v>194</v>
      </c>
      <c r="Z22" s="6">
        <v>169</v>
      </c>
      <c r="AA22" s="6">
        <v>218</v>
      </c>
      <c r="AB22" s="6">
        <v>145</v>
      </c>
      <c r="AC22" s="6">
        <v>111</v>
      </c>
      <c r="AD22" s="19">
        <f>E22*(COUNTIF(F22:AC22,"&gt;1"))</f>
        <v>24</v>
      </c>
      <c r="AE22" s="7">
        <f>SUM(F22:AD22)</f>
        <v>4428</v>
      </c>
      <c r="AF22" s="8">
        <f>IF(AE22&gt;0,AVERAGE(F22:AC22),)</f>
        <v>183.5</v>
      </c>
      <c r="AG22" s="8">
        <f>IF(AE22&gt;0,(AE22/(COUNTIF(F22:AC22,"&gt;1"))),)</f>
        <v>184.5</v>
      </c>
      <c r="AH22" s="28"/>
      <c r="AI22" s="4">
        <f>AE22-AD22</f>
        <v>4404</v>
      </c>
    </row>
    <row r="23" spans="1:35" ht="24" customHeight="1">
      <c r="A23" s="3"/>
      <c r="B23" s="28">
        <f t="shared" si="5"/>
        <v>14</v>
      </c>
      <c r="C23" s="36"/>
      <c r="D23" s="36"/>
      <c r="E23" s="2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37"/>
      <c r="AD23" s="7">
        <f t="shared" si="6"/>
        <v>0</v>
      </c>
      <c r="AE23" s="7">
        <f t="shared" si="7"/>
        <v>0</v>
      </c>
      <c r="AF23" s="8">
        <f t="shared" si="8"/>
        <v>0</v>
      </c>
      <c r="AG23" s="8">
        <f t="shared" si="9"/>
        <v>0</v>
      </c>
      <c r="AH23" s="20"/>
      <c r="AI23" s="4">
        <f t="shared" si="10"/>
        <v>0</v>
      </c>
    </row>
    <row r="24" spans="1:35" ht="24" customHeight="1">
      <c r="A24" s="3"/>
      <c r="B24" s="28">
        <f t="shared" si="5"/>
        <v>15</v>
      </c>
      <c r="C24" s="12"/>
      <c r="D24" s="12"/>
      <c r="E24" s="22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51"/>
      <c r="AD24" s="7">
        <f t="shared" si="6"/>
        <v>0</v>
      </c>
      <c r="AE24" s="7">
        <f t="shared" si="7"/>
        <v>0</v>
      </c>
      <c r="AF24" s="8">
        <f t="shared" si="8"/>
        <v>0</v>
      </c>
      <c r="AG24" s="8">
        <f t="shared" si="9"/>
        <v>0</v>
      </c>
      <c r="AH24" s="20"/>
      <c r="AI24" s="4">
        <f t="shared" si="10"/>
        <v>0</v>
      </c>
    </row>
    <row r="25" spans="1:35" ht="24" customHeight="1">
      <c r="A25" s="3"/>
      <c r="B25" s="28">
        <f t="shared" si="5"/>
        <v>16</v>
      </c>
      <c r="C25" s="12"/>
      <c r="D25" s="12"/>
      <c r="E25" s="22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9">
        <f t="shared" si="6"/>
        <v>0</v>
      </c>
      <c r="AE25" s="7">
        <f t="shared" si="7"/>
        <v>0</v>
      </c>
      <c r="AF25" s="8">
        <f t="shared" si="8"/>
        <v>0</v>
      </c>
      <c r="AG25" s="8">
        <f t="shared" si="9"/>
        <v>0</v>
      </c>
      <c r="AH25" s="20"/>
      <c r="AI25" s="4">
        <f t="shared" si="10"/>
        <v>0</v>
      </c>
    </row>
    <row r="26" spans="1:35" ht="24" customHeight="1">
      <c r="A26" s="3"/>
      <c r="B26" s="28">
        <f t="shared" si="5"/>
        <v>17</v>
      </c>
      <c r="C26" s="12"/>
      <c r="D26" s="12"/>
      <c r="E26" s="2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9">
        <f t="shared" si="6"/>
        <v>0</v>
      </c>
      <c r="AE26" s="7">
        <f t="shared" si="7"/>
        <v>0</v>
      </c>
      <c r="AF26" s="8">
        <f t="shared" si="8"/>
        <v>0</v>
      </c>
      <c r="AG26" s="8">
        <f t="shared" si="9"/>
        <v>0</v>
      </c>
      <c r="AH26" s="20"/>
      <c r="AI26" s="4">
        <f t="shared" si="10"/>
        <v>0</v>
      </c>
    </row>
    <row r="27" spans="1:35" ht="24" customHeight="1">
      <c r="A27" s="3"/>
      <c r="B27" s="28">
        <f t="shared" si="5"/>
        <v>18</v>
      </c>
      <c r="C27" s="12"/>
      <c r="D27" s="12"/>
      <c r="E27" s="22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9">
        <f t="shared" si="6"/>
        <v>0</v>
      </c>
      <c r="AE27" s="7">
        <f t="shared" si="7"/>
        <v>0</v>
      </c>
      <c r="AF27" s="8">
        <f t="shared" si="8"/>
        <v>0</v>
      </c>
      <c r="AG27" s="8">
        <f t="shared" si="9"/>
        <v>0</v>
      </c>
      <c r="AH27" s="20"/>
      <c r="AI27" s="4">
        <f t="shared" si="10"/>
        <v>0</v>
      </c>
    </row>
    <row r="28" spans="1:35" ht="24" customHeight="1">
      <c r="A28" s="3"/>
      <c r="B28" s="28">
        <f t="shared" si="5"/>
        <v>19</v>
      </c>
      <c r="C28" s="36"/>
      <c r="D28" s="12"/>
      <c r="E28" s="22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9">
        <f>E28*(COUNTIF(F28:AC28,"&gt;1"))</f>
        <v>0</v>
      </c>
      <c r="AE28" s="7">
        <f>SUM(F28:AD28)</f>
        <v>0</v>
      </c>
      <c r="AF28" s="8">
        <f>IF(AE28&gt;0,AVERAGE(F28:AC28),)</f>
        <v>0</v>
      </c>
      <c r="AG28" s="8">
        <f>IF(AE28&gt;0,(AE28/(COUNTIF(F28:AC28,"&gt;1"))),)</f>
        <v>0</v>
      </c>
      <c r="AH28" s="20"/>
      <c r="AI28" s="4">
        <f>AE28-AD28</f>
        <v>0</v>
      </c>
    </row>
    <row r="29" spans="1:35" ht="24" customHeight="1">
      <c r="A29" s="3"/>
      <c r="B29" s="28">
        <f t="shared" si="5"/>
        <v>20</v>
      </c>
      <c r="C29" s="36"/>
      <c r="D29" s="12"/>
      <c r="E29" s="2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9">
        <f>E29*(COUNTIF(F29:AC29,"&gt;1"))</f>
        <v>0</v>
      </c>
      <c r="AE29" s="7">
        <f>SUM(F29:AD29)</f>
        <v>0</v>
      </c>
      <c r="AF29" s="8">
        <f>IF(AE29&gt;0,AVERAGE(F29:AC29),)</f>
        <v>0</v>
      </c>
      <c r="AG29" s="8">
        <f>IF(AE29&gt;0,(AE29/(COUNTIF(F29:AC29,"&gt;1"))),)</f>
        <v>0</v>
      </c>
      <c r="AH29" s="20"/>
      <c r="AI29" s="4">
        <f>AE29-AD29</f>
        <v>0</v>
      </c>
    </row>
    <row r="30" spans="1:35" ht="24" customHeight="1">
      <c r="A30" s="3"/>
      <c r="B30" s="28">
        <f t="shared" si="5"/>
        <v>21</v>
      </c>
      <c r="C30" s="36"/>
      <c r="D30" s="12"/>
      <c r="E30" s="22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9">
        <f>E30*(COUNTIF(F30:AC30,"&gt;1"))</f>
        <v>0</v>
      </c>
      <c r="AE30" s="7">
        <f>SUM(F30:AD30)</f>
        <v>0</v>
      </c>
      <c r="AF30" s="8">
        <f>IF(AE30&gt;0,AVERAGE(F30:AC30),)</f>
        <v>0</v>
      </c>
      <c r="AG30" s="8">
        <f>IF(AE30&gt;0,(AE30/(COUNTIF(F30:AC30,"&gt;1"))),)</f>
        <v>0</v>
      </c>
      <c r="AH30" s="20"/>
      <c r="AI30" s="4">
        <f aca="true" t="shared" si="11" ref="AI30:AI41">AE30-AD30</f>
        <v>0</v>
      </c>
    </row>
    <row r="31" spans="1:35" ht="24" customHeight="1">
      <c r="A31" s="3"/>
      <c r="B31" s="28">
        <v>22</v>
      </c>
      <c r="C31" s="12"/>
      <c r="D31" s="12"/>
      <c r="E31" s="22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9">
        <f aca="true" t="shared" si="12" ref="AD31:AD41">E31*(COUNTIF(F31:AC31,"&gt;1"))</f>
        <v>0</v>
      </c>
      <c r="AE31" s="7">
        <f aca="true" t="shared" si="13" ref="AE31:AE41">SUM(F31:AD31)</f>
        <v>0</v>
      </c>
      <c r="AF31" s="8">
        <f aca="true" t="shared" si="14" ref="AF31:AF41">IF(AE31&gt;0,AVERAGE(F31:AC31),)</f>
        <v>0</v>
      </c>
      <c r="AG31" s="8">
        <f aca="true" t="shared" si="15" ref="AG31:AG41">IF(AE31&gt;0,(AE31/(COUNTIF(F31:AC31,"&gt;1"))),)</f>
        <v>0</v>
      </c>
      <c r="AH31" s="20"/>
      <c r="AI31" s="27">
        <f t="shared" si="11"/>
        <v>0</v>
      </c>
    </row>
    <row r="32" spans="1:35" ht="24" customHeight="1">
      <c r="A32" s="3"/>
      <c r="B32" s="28">
        <f>B31+1</f>
        <v>23</v>
      </c>
      <c r="C32" s="12"/>
      <c r="D32" s="12"/>
      <c r="E32" s="22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9">
        <f t="shared" si="12"/>
        <v>0</v>
      </c>
      <c r="AE32" s="7">
        <f t="shared" si="13"/>
        <v>0</v>
      </c>
      <c r="AF32" s="8">
        <f t="shared" si="14"/>
        <v>0</v>
      </c>
      <c r="AG32" s="8">
        <f t="shared" si="15"/>
        <v>0</v>
      </c>
      <c r="AH32" s="20"/>
      <c r="AI32" s="4">
        <f t="shared" si="11"/>
        <v>0</v>
      </c>
    </row>
    <row r="33" spans="1:35" ht="24" customHeight="1">
      <c r="A33" s="3"/>
      <c r="B33" s="28">
        <f aca="true" t="shared" si="16" ref="B33:B58">B32+1</f>
        <v>24</v>
      </c>
      <c r="C33" s="12"/>
      <c r="D33" s="12"/>
      <c r="E33" s="22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9">
        <f t="shared" si="12"/>
        <v>0</v>
      </c>
      <c r="AE33" s="7">
        <f t="shared" si="13"/>
        <v>0</v>
      </c>
      <c r="AF33" s="8">
        <f t="shared" si="14"/>
        <v>0</v>
      </c>
      <c r="AG33" s="8">
        <f t="shared" si="15"/>
        <v>0</v>
      </c>
      <c r="AH33" s="20"/>
      <c r="AI33" s="4">
        <f t="shared" si="11"/>
        <v>0</v>
      </c>
    </row>
    <row r="34" spans="1:35" ht="24" customHeight="1">
      <c r="A34" s="3"/>
      <c r="B34" s="28">
        <f t="shared" si="16"/>
        <v>25</v>
      </c>
      <c r="C34" s="12"/>
      <c r="D34" s="12"/>
      <c r="E34" s="22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9">
        <f t="shared" si="12"/>
        <v>0</v>
      </c>
      <c r="AE34" s="7">
        <f t="shared" si="13"/>
        <v>0</v>
      </c>
      <c r="AF34" s="8">
        <f t="shared" si="14"/>
        <v>0</v>
      </c>
      <c r="AG34" s="8">
        <f t="shared" si="15"/>
        <v>0</v>
      </c>
      <c r="AH34" s="20"/>
      <c r="AI34" s="4">
        <f t="shared" si="11"/>
        <v>0</v>
      </c>
    </row>
    <row r="35" spans="1:35" ht="24" customHeight="1">
      <c r="A35" s="3"/>
      <c r="B35" s="28">
        <f t="shared" si="16"/>
        <v>26</v>
      </c>
      <c r="C35" s="36"/>
      <c r="D35" s="36"/>
      <c r="E35" s="22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9">
        <f t="shared" si="12"/>
        <v>0</v>
      </c>
      <c r="AE35" s="7">
        <f t="shared" si="13"/>
        <v>0</v>
      </c>
      <c r="AF35" s="8">
        <f t="shared" si="14"/>
        <v>0</v>
      </c>
      <c r="AG35" s="8">
        <f t="shared" si="15"/>
        <v>0</v>
      </c>
      <c r="AH35" s="20"/>
      <c r="AI35" s="4">
        <f t="shared" si="11"/>
        <v>0</v>
      </c>
    </row>
    <row r="36" spans="1:35" s="3" customFormat="1" ht="24" customHeight="1">
      <c r="A36" s="21"/>
      <c r="B36" s="28">
        <f t="shared" si="16"/>
        <v>27</v>
      </c>
      <c r="C36" s="12"/>
      <c r="D36" s="12"/>
      <c r="E36" s="22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9">
        <f t="shared" si="12"/>
        <v>0</v>
      </c>
      <c r="AE36" s="7">
        <f t="shared" si="13"/>
        <v>0</v>
      </c>
      <c r="AF36" s="8">
        <f t="shared" si="14"/>
        <v>0</v>
      </c>
      <c r="AG36" s="8">
        <f t="shared" si="15"/>
        <v>0</v>
      </c>
      <c r="AH36" s="20"/>
      <c r="AI36" s="4">
        <f t="shared" si="11"/>
        <v>0</v>
      </c>
    </row>
    <row r="37" spans="1:35" ht="24" customHeight="1">
      <c r="A37" s="3"/>
      <c r="B37" s="28">
        <f t="shared" si="16"/>
        <v>28</v>
      </c>
      <c r="C37" s="12"/>
      <c r="D37" s="12"/>
      <c r="E37" s="22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9">
        <f t="shared" si="12"/>
        <v>0</v>
      </c>
      <c r="AE37" s="7">
        <f t="shared" si="13"/>
        <v>0</v>
      </c>
      <c r="AF37" s="8">
        <f t="shared" si="14"/>
        <v>0</v>
      </c>
      <c r="AG37" s="8">
        <f t="shared" si="15"/>
        <v>0</v>
      </c>
      <c r="AH37" s="20"/>
      <c r="AI37" s="4">
        <f t="shared" si="11"/>
        <v>0</v>
      </c>
    </row>
    <row r="38" spans="1:35" ht="24" customHeight="1">
      <c r="A38" s="3"/>
      <c r="B38" s="28">
        <f t="shared" si="16"/>
        <v>29</v>
      </c>
      <c r="C38" s="12"/>
      <c r="D38" s="12"/>
      <c r="E38" s="22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9">
        <f t="shared" si="12"/>
        <v>0</v>
      </c>
      <c r="AE38" s="7">
        <f t="shared" si="13"/>
        <v>0</v>
      </c>
      <c r="AF38" s="8">
        <f t="shared" si="14"/>
        <v>0</v>
      </c>
      <c r="AG38" s="8">
        <f t="shared" si="15"/>
        <v>0</v>
      </c>
      <c r="AH38" s="20"/>
      <c r="AI38" s="4">
        <f t="shared" si="11"/>
        <v>0</v>
      </c>
    </row>
    <row r="39" spans="1:35" ht="24" customHeight="1">
      <c r="A39" s="3"/>
      <c r="B39" s="28">
        <f t="shared" si="16"/>
        <v>30</v>
      </c>
      <c r="C39" s="12"/>
      <c r="D39" s="12"/>
      <c r="E39" s="2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9">
        <f t="shared" si="12"/>
        <v>0</v>
      </c>
      <c r="AE39" s="7">
        <f t="shared" si="13"/>
        <v>0</v>
      </c>
      <c r="AF39" s="8">
        <f t="shared" si="14"/>
        <v>0</v>
      </c>
      <c r="AG39" s="8">
        <f t="shared" si="15"/>
        <v>0</v>
      </c>
      <c r="AH39" s="20"/>
      <c r="AI39" s="4">
        <f t="shared" si="11"/>
        <v>0</v>
      </c>
    </row>
    <row r="40" spans="1:35" ht="24" customHeight="1">
      <c r="A40" s="3"/>
      <c r="B40" s="28">
        <f t="shared" si="16"/>
        <v>31</v>
      </c>
      <c r="C40" s="12"/>
      <c r="D40" s="12"/>
      <c r="E40" s="22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9">
        <f t="shared" si="12"/>
        <v>0</v>
      </c>
      <c r="AE40" s="7">
        <f t="shared" si="13"/>
        <v>0</v>
      </c>
      <c r="AF40" s="8">
        <f t="shared" si="14"/>
        <v>0</v>
      </c>
      <c r="AG40" s="8">
        <f t="shared" si="15"/>
        <v>0</v>
      </c>
      <c r="AH40" s="20"/>
      <c r="AI40" s="4">
        <f t="shared" si="11"/>
        <v>0</v>
      </c>
    </row>
    <row r="41" spans="1:35" ht="24" customHeight="1">
      <c r="A41" s="3"/>
      <c r="B41" s="28">
        <f t="shared" si="16"/>
        <v>32</v>
      </c>
      <c r="C41" s="12"/>
      <c r="D41" s="12"/>
      <c r="E41" s="22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9">
        <f t="shared" si="12"/>
        <v>0</v>
      </c>
      <c r="AE41" s="7">
        <f t="shared" si="13"/>
        <v>0</v>
      </c>
      <c r="AF41" s="8">
        <f t="shared" si="14"/>
        <v>0</v>
      </c>
      <c r="AG41" s="8">
        <f t="shared" si="15"/>
        <v>0</v>
      </c>
      <c r="AH41" s="20"/>
      <c r="AI41" s="4">
        <f t="shared" si="11"/>
        <v>0</v>
      </c>
    </row>
    <row r="42" spans="1:35" ht="24" customHeight="1">
      <c r="A42" s="3"/>
      <c r="B42" s="28">
        <f t="shared" si="16"/>
        <v>33</v>
      </c>
      <c r="C42" s="12"/>
      <c r="D42" s="12"/>
      <c r="E42" s="22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19">
        <f aca="true" t="shared" si="17" ref="AD42:AD66">E42*(COUNTIF(F42:AC42,"&gt;1"))</f>
        <v>0</v>
      </c>
      <c r="AE42" s="7">
        <f aca="true" t="shared" si="18" ref="AE42:AE66">SUM(F42:AD42)</f>
        <v>0</v>
      </c>
      <c r="AF42" s="8">
        <f aca="true" t="shared" si="19" ref="AF42:AF66">IF(AE42&gt;0,AVERAGE(F42:AC42),)</f>
        <v>0</v>
      </c>
      <c r="AG42" s="8">
        <f aca="true" t="shared" si="20" ref="AG42:AG66">IF(AE42&gt;0,(AE42/(COUNTIF(F42:AC42,"&gt;1"))),)</f>
        <v>0</v>
      </c>
      <c r="AH42" s="20"/>
      <c r="AI42" s="4">
        <f aca="true" t="shared" si="21" ref="AI42:AI66">AE42-AD42</f>
        <v>0</v>
      </c>
    </row>
    <row r="43" spans="1:35" ht="24" customHeight="1">
      <c r="A43" s="3"/>
      <c r="B43" s="28">
        <f t="shared" si="16"/>
        <v>34</v>
      </c>
      <c r="C43" s="12"/>
      <c r="D43" s="12"/>
      <c r="E43" s="22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9">
        <f t="shared" si="17"/>
        <v>0</v>
      </c>
      <c r="AE43" s="7">
        <f t="shared" si="18"/>
        <v>0</v>
      </c>
      <c r="AF43" s="8">
        <f t="shared" si="19"/>
        <v>0</v>
      </c>
      <c r="AG43" s="8">
        <f t="shared" si="20"/>
        <v>0</v>
      </c>
      <c r="AH43" s="20"/>
      <c r="AI43" s="4">
        <f t="shared" si="21"/>
        <v>0</v>
      </c>
    </row>
    <row r="44" spans="1:35" ht="24" customHeight="1">
      <c r="A44" s="3"/>
      <c r="B44" s="28">
        <f t="shared" si="16"/>
        <v>35</v>
      </c>
      <c r="C44" s="12"/>
      <c r="D44" s="12"/>
      <c r="E44" s="22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9">
        <f t="shared" si="17"/>
        <v>0</v>
      </c>
      <c r="AE44" s="7">
        <f t="shared" si="18"/>
        <v>0</v>
      </c>
      <c r="AF44" s="8">
        <f t="shared" si="19"/>
        <v>0</v>
      </c>
      <c r="AG44" s="8">
        <f t="shared" si="20"/>
        <v>0</v>
      </c>
      <c r="AH44" s="20"/>
      <c r="AI44" s="4">
        <f t="shared" si="21"/>
        <v>0</v>
      </c>
    </row>
    <row r="45" spans="1:35" ht="24" customHeight="1">
      <c r="A45" s="3"/>
      <c r="B45" s="28">
        <f t="shared" si="16"/>
        <v>36</v>
      </c>
      <c r="C45" s="12"/>
      <c r="D45" s="12"/>
      <c r="E45" s="22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19">
        <f t="shared" si="17"/>
        <v>0</v>
      </c>
      <c r="AE45" s="7">
        <f t="shared" si="18"/>
        <v>0</v>
      </c>
      <c r="AF45" s="8">
        <f t="shared" si="19"/>
        <v>0</v>
      </c>
      <c r="AG45" s="8">
        <f t="shared" si="20"/>
        <v>0</v>
      </c>
      <c r="AH45" s="20"/>
      <c r="AI45" s="4">
        <f t="shared" si="21"/>
        <v>0</v>
      </c>
    </row>
    <row r="46" spans="1:35" ht="24" customHeight="1">
      <c r="A46" s="3"/>
      <c r="B46" s="28">
        <f t="shared" si="16"/>
        <v>37</v>
      </c>
      <c r="C46" s="12"/>
      <c r="D46" s="12"/>
      <c r="E46" s="2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9">
        <f t="shared" si="17"/>
        <v>0</v>
      </c>
      <c r="AE46" s="7">
        <f t="shared" si="18"/>
        <v>0</v>
      </c>
      <c r="AF46" s="8">
        <f t="shared" si="19"/>
        <v>0</v>
      </c>
      <c r="AG46" s="8">
        <f t="shared" si="20"/>
        <v>0</v>
      </c>
      <c r="AH46" s="20"/>
      <c r="AI46" s="4">
        <f t="shared" si="21"/>
        <v>0</v>
      </c>
    </row>
    <row r="47" spans="1:35" ht="24" customHeight="1">
      <c r="A47" s="3"/>
      <c r="B47" s="28">
        <f t="shared" si="16"/>
        <v>38</v>
      </c>
      <c r="C47" s="12"/>
      <c r="D47" s="12"/>
      <c r="E47" s="22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9">
        <f t="shared" si="17"/>
        <v>0</v>
      </c>
      <c r="AE47" s="7">
        <f t="shared" si="18"/>
        <v>0</v>
      </c>
      <c r="AF47" s="8">
        <f t="shared" si="19"/>
        <v>0</v>
      </c>
      <c r="AG47" s="8">
        <f t="shared" si="20"/>
        <v>0</v>
      </c>
      <c r="AH47" s="20"/>
      <c r="AI47" s="4">
        <f t="shared" si="21"/>
        <v>0</v>
      </c>
    </row>
    <row r="48" spans="1:35" ht="24" customHeight="1">
      <c r="A48" s="3"/>
      <c r="B48" s="28">
        <f t="shared" si="16"/>
        <v>39</v>
      </c>
      <c r="C48" s="36"/>
      <c r="D48" s="36"/>
      <c r="E48" s="1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19">
        <f t="shared" si="17"/>
        <v>0</v>
      </c>
      <c r="AE48" s="7">
        <f t="shared" si="18"/>
        <v>0</v>
      </c>
      <c r="AF48" s="8">
        <f t="shared" si="19"/>
        <v>0</v>
      </c>
      <c r="AG48" s="8">
        <f t="shared" si="20"/>
        <v>0</v>
      </c>
      <c r="AH48" s="20"/>
      <c r="AI48" s="4">
        <f t="shared" si="21"/>
        <v>0</v>
      </c>
    </row>
    <row r="49" spans="1:35" ht="24" customHeight="1">
      <c r="A49" s="3"/>
      <c r="B49" s="28">
        <f t="shared" si="16"/>
        <v>40</v>
      </c>
      <c r="C49" s="36"/>
      <c r="D49" s="36"/>
      <c r="E49" s="1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9">
        <f t="shared" si="17"/>
        <v>0</v>
      </c>
      <c r="AE49" s="7">
        <f t="shared" si="18"/>
        <v>0</v>
      </c>
      <c r="AF49" s="8">
        <f t="shared" si="19"/>
        <v>0</v>
      </c>
      <c r="AG49" s="8">
        <f t="shared" si="20"/>
        <v>0</v>
      </c>
      <c r="AH49" s="20"/>
      <c r="AI49" s="4">
        <f t="shared" si="21"/>
        <v>0</v>
      </c>
    </row>
    <row r="50" spans="1:35" ht="24" customHeight="1">
      <c r="A50" s="3"/>
      <c r="B50" s="28">
        <f t="shared" si="16"/>
        <v>41</v>
      </c>
      <c r="C50" s="36"/>
      <c r="D50" s="36"/>
      <c r="E50" s="1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9">
        <f t="shared" si="17"/>
        <v>0</v>
      </c>
      <c r="AE50" s="7">
        <f t="shared" si="18"/>
        <v>0</v>
      </c>
      <c r="AF50" s="8">
        <f t="shared" si="19"/>
        <v>0</v>
      </c>
      <c r="AG50" s="8">
        <f t="shared" si="20"/>
        <v>0</v>
      </c>
      <c r="AH50" s="20"/>
      <c r="AI50" s="4">
        <f t="shared" si="21"/>
        <v>0</v>
      </c>
    </row>
    <row r="51" spans="1:35" ht="24" customHeight="1">
      <c r="A51" s="3"/>
      <c r="B51" s="28">
        <f t="shared" si="16"/>
        <v>42</v>
      </c>
      <c r="C51" s="36"/>
      <c r="D51" s="36"/>
      <c r="E51" s="1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19">
        <f t="shared" si="17"/>
        <v>0</v>
      </c>
      <c r="AE51" s="7">
        <f t="shared" si="18"/>
        <v>0</v>
      </c>
      <c r="AF51" s="8">
        <f t="shared" si="19"/>
        <v>0</v>
      </c>
      <c r="AG51" s="8">
        <f t="shared" si="20"/>
        <v>0</v>
      </c>
      <c r="AH51" s="20"/>
      <c r="AI51" s="27">
        <f t="shared" si="21"/>
        <v>0</v>
      </c>
    </row>
    <row r="52" spans="1:35" ht="24" customHeight="1">
      <c r="A52" s="3"/>
      <c r="B52" s="28">
        <f t="shared" si="16"/>
        <v>43</v>
      </c>
      <c r="C52" s="36"/>
      <c r="D52" s="36"/>
      <c r="E52" s="1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19">
        <f t="shared" si="17"/>
        <v>0</v>
      </c>
      <c r="AE52" s="7">
        <f t="shared" si="18"/>
        <v>0</v>
      </c>
      <c r="AF52" s="8">
        <f t="shared" si="19"/>
        <v>0</v>
      </c>
      <c r="AG52" s="8">
        <f t="shared" si="20"/>
        <v>0</v>
      </c>
      <c r="AH52" s="20"/>
      <c r="AI52" s="4">
        <f t="shared" si="21"/>
        <v>0</v>
      </c>
    </row>
    <row r="53" spans="1:35" ht="24" customHeight="1">
      <c r="A53" s="3"/>
      <c r="B53" s="28">
        <f t="shared" si="16"/>
        <v>44</v>
      </c>
      <c r="C53" s="12"/>
      <c r="D53" s="36"/>
      <c r="E53" s="1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19">
        <f t="shared" si="17"/>
        <v>0</v>
      </c>
      <c r="AE53" s="7">
        <f t="shared" si="18"/>
        <v>0</v>
      </c>
      <c r="AF53" s="8">
        <f t="shared" si="19"/>
        <v>0</v>
      </c>
      <c r="AG53" s="8">
        <f t="shared" si="20"/>
        <v>0</v>
      </c>
      <c r="AH53" s="20"/>
      <c r="AI53" s="4">
        <f t="shared" si="21"/>
        <v>0</v>
      </c>
    </row>
    <row r="54" spans="1:35" ht="24" customHeight="1">
      <c r="A54" s="3"/>
      <c r="B54" s="28">
        <f t="shared" si="16"/>
        <v>45</v>
      </c>
      <c r="C54" s="24"/>
      <c r="D54" s="24"/>
      <c r="E54" s="22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19">
        <f t="shared" si="17"/>
        <v>0</v>
      </c>
      <c r="AE54" s="7">
        <f t="shared" si="18"/>
        <v>0</v>
      </c>
      <c r="AF54" s="8">
        <f t="shared" si="19"/>
        <v>0</v>
      </c>
      <c r="AG54" s="8">
        <f t="shared" si="20"/>
        <v>0</v>
      </c>
      <c r="AH54" s="20"/>
      <c r="AI54" s="4">
        <f t="shared" si="21"/>
        <v>0</v>
      </c>
    </row>
    <row r="55" spans="1:35" ht="24" customHeight="1">
      <c r="A55" s="3"/>
      <c r="B55" s="28">
        <f t="shared" si="16"/>
        <v>46</v>
      </c>
      <c r="C55" s="36"/>
      <c r="D55" s="17"/>
      <c r="E55" s="22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19">
        <f t="shared" si="17"/>
        <v>0</v>
      </c>
      <c r="AE55" s="7">
        <f t="shared" si="18"/>
        <v>0</v>
      </c>
      <c r="AF55" s="8">
        <f t="shared" si="19"/>
        <v>0</v>
      </c>
      <c r="AG55" s="8">
        <f t="shared" si="20"/>
        <v>0</v>
      </c>
      <c r="AH55" s="20"/>
      <c r="AI55" s="4">
        <f t="shared" si="21"/>
        <v>0</v>
      </c>
    </row>
    <row r="56" spans="1:35" ht="24" customHeight="1">
      <c r="A56" s="3"/>
      <c r="B56" s="28">
        <f t="shared" si="16"/>
        <v>47</v>
      </c>
      <c r="C56" s="36"/>
      <c r="D56" s="17"/>
      <c r="E56" s="2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19">
        <f t="shared" si="17"/>
        <v>0</v>
      </c>
      <c r="AE56" s="7">
        <f t="shared" si="18"/>
        <v>0</v>
      </c>
      <c r="AF56" s="8">
        <f t="shared" si="19"/>
        <v>0</v>
      </c>
      <c r="AG56" s="8">
        <f t="shared" si="20"/>
        <v>0</v>
      </c>
      <c r="AH56" s="20"/>
      <c r="AI56" s="4">
        <f t="shared" si="21"/>
        <v>0</v>
      </c>
    </row>
    <row r="57" spans="1:35" ht="24" customHeight="1">
      <c r="A57" s="3"/>
      <c r="B57" s="28">
        <f t="shared" si="16"/>
        <v>48</v>
      </c>
      <c r="C57" s="36"/>
      <c r="D57" s="17"/>
      <c r="E57" s="2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19">
        <f t="shared" si="17"/>
        <v>0</v>
      </c>
      <c r="AE57" s="7">
        <f t="shared" si="18"/>
        <v>0</v>
      </c>
      <c r="AF57" s="8">
        <f t="shared" si="19"/>
        <v>0</v>
      </c>
      <c r="AG57" s="8">
        <f t="shared" si="20"/>
        <v>0</v>
      </c>
      <c r="AH57" s="20"/>
      <c r="AI57" s="4">
        <f t="shared" si="21"/>
        <v>0</v>
      </c>
    </row>
    <row r="58" spans="1:35" ht="24" customHeight="1">
      <c r="A58" s="3"/>
      <c r="B58" s="28">
        <f t="shared" si="16"/>
        <v>49</v>
      </c>
      <c r="C58" s="36"/>
      <c r="D58" s="17"/>
      <c r="E58" s="22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19">
        <f t="shared" si="17"/>
        <v>0</v>
      </c>
      <c r="AE58" s="7">
        <f t="shared" si="18"/>
        <v>0</v>
      </c>
      <c r="AF58" s="8">
        <f t="shared" si="19"/>
        <v>0</v>
      </c>
      <c r="AG58" s="8">
        <f t="shared" si="20"/>
        <v>0</v>
      </c>
      <c r="AH58" s="20"/>
      <c r="AI58" s="4">
        <f t="shared" si="21"/>
        <v>0</v>
      </c>
    </row>
    <row r="59" spans="1:35" ht="24" customHeight="1">
      <c r="A59" s="3"/>
      <c r="B59" s="28">
        <f aca="true" t="shared" si="22" ref="B59:B66">B58+1</f>
        <v>50</v>
      </c>
      <c r="C59" s="36"/>
      <c r="D59" s="17"/>
      <c r="E59" s="22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19">
        <f t="shared" si="17"/>
        <v>0</v>
      </c>
      <c r="AE59" s="7">
        <f t="shared" si="18"/>
        <v>0</v>
      </c>
      <c r="AF59" s="8">
        <f t="shared" si="19"/>
        <v>0</v>
      </c>
      <c r="AG59" s="8">
        <f t="shared" si="20"/>
        <v>0</v>
      </c>
      <c r="AH59" s="20"/>
      <c r="AI59" s="4">
        <f t="shared" si="21"/>
        <v>0</v>
      </c>
    </row>
    <row r="60" spans="1:35" ht="24" customHeight="1">
      <c r="A60" s="3"/>
      <c r="B60" s="28">
        <f t="shared" si="22"/>
        <v>51</v>
      </c>
      <c r="C60" s="36"/>
      <c r="D60" s="17"/>
      <c r="E60" s="2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19">
        <f t="shared" si="17"/>
        <v>0</v>
      </c>
      <c r="AE60" s="7">
        <f t="shared" si="18"/>
        <v>0</v>
      </c>
      <c r="AF60" s="8">
        <f t="shared" si="19"/>
        <v>0</v>
      </c>
      <c r="AG60" s="8">
        <f t="shared" si="20"/>
        <v>0</v>
      </c>
      <c r="AH60" s="20"/>
      <c r="AI60" s="4">
        <f t="shared" si="21"/>
        <v>0</v>
      </c>
    </row>
    <row r="61" spans="1:35" ht="24" customHeight="1">
      <c r="A61" s="3"/>
      <c r="B61" s="28">
        <f t="shared" si="22"/>
        <v>52</v>
      </c>
      <c r="C61" s="36"/>
      <c r="D61" s="17"/>
      <c r="E61" s="22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19">
        <f t="shared" si="17"/>
        <v>0</v>
      </c>
      <c r="AE61" s="7">
        <f t="shared" si="18"/>
        <v>0</v>
      </c>
      <c r="AF61" s="8">
        <f t="shared" si="19"/>
        <v>0</v>
      </c>
      <c r="AG61" s="8">
        <f t="shared" si="20"/>
        <v>0</v>
      </c>
      <c r="AH61" s="20"/>
      <c r="AI61" s="4">
        <f t="shared" si="21"/>
        <v>0</v>
      </c>
    </row>
    <row r="62" spans="1:35" ht="24" customHeight="1">
      <c r="A62" s="3"/>
      <c r="B62" s="28">
        <f t="shared" si="22"/>
        <v>53</v>
      </c>
      <c r="C62" s="36"/>
      <c r="D62" s="17"/>
      <c r="E62" s="22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19">
        <f t="shared" si="17"/>
        <v>0</v>
      </c>
      <c r="AE62" s="7">
        <f t="shared" si="18"/>
        <v>0</v>
      </c>
      <c r="AF62" s="8">
        <f t="shared" si="19"/>
        <v>0</v>
      </c>
      <c r="AG62" s="8">
        <f t="shared" si="20"/>
        <v>0</v>
      </c>
      <c r="AH62" s="20"/>
      <c r="AI62" s="4">
        <f t="shared" si="21"/>
        <v>0</v>
      </c>
    </row>
    <row r="63" spans="1:35" ht="24" customHeight="1">
      <c r="A63" s="3"/>
      <c r="B63" s="28">
        <f>B62+1</f>
        <v>54</v>
      </c>
      <c r="C63" s="36"/>
      <c r="D63" s="17"/>
      <c r="E63" s="22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19">
        <f t="shared" si="17"/>
        <v>0</v>
      </c>
      <c r="AE63" s="7">
        <f t="shared" si="18"/>
        <v>0</v>
      </c>
      <c r="AF63" s="8">
        <f t="shared" si="19"/>
        <v>0</v>
      </c>
      <c r="AG63" s="8">
        <f t="shared" si="20"/>
        <v>0</v>
      </c>
      <c r="AH63" s="20"/>
      <c r="AI63" s="4">
        <f t="shared" si="21"/>
        <v>0</v>
      </c>
    </row>
    <row r="64" spans="1:35" ht="24" customHeight="1">
      <c r="A64" s="3"/>
      <c r="B64" s="28">
        <f>B63+1</f>
        <v>55</v>
      </c>
      <c r="C64" s="36"/>
      <c r="D64" s="42"/>
      <c r="E64" s="2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19">
        <f t="shared" si="17"/>
        <v>0</v>
      </c>
      <c r="AE64" s="7">
        <f t="shared" si="18"/>
        <v>0</v>
      </c>
      <c r="AF64" s="8">
        <f t="shared" si="19"/>
        <v>0</v>
      </c>
      <c r="AG64" s="8">
        <f t="shared" si="20"/>
        <v>0</v>
      </c>
      <c r="AH64" s="20"/>
      <c r="AI64" s="4">
        <f t="shared" si="21"/>
        <v>0</v>
      </c>
    </row>
    <row r="65" spans="1:35" ht="24" customHeight="1">
      <c r="A65" s="3"/>
      <c r="B65" s="28">
        <f>B64+1</f>
        <v>56</v>
      </c>
      <c r="C65" s="36"/>
      <c r="D65" s="42"/>
      <c r="E65" s="22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19">
        <f t="shared" si="17"/>
        <v>0</v>
      </c>
      <c r="AE65" s="7">
        <f t="shared" si="18"/>
        <v>0</v>
      </c>
      <c r="AF65" s="8">
        <f t="shared" si="19"/>
        <v>0</v>
      </c>
      <c r="AG65" s="8">
        <f t="shared" si="20"/>
        <v>0</v>
      </c>
      <c r="AH65" s="20"/>
      <c r="AI65" s="4">
        <f t="shared" si="21"/>
        <v>0</v>
      </c>
    </row>
    <row r="66" spans="1:35" ht="24" customHeight="1" thickBot="1">
      <c r="A66" s="3"/>
      <c r="B66" s="41">
        <f t="shared" si="22"/>
        <v>57</v>
      </c>
      <c r="C66" s="38"/>
      <c r="D66" s="39"/>
      <c r="E66" s="2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34">
        <f t="shared" si="17"/>
        <v>0</v>
      </c>
      <c r="AE66" s="10">
        <f t="shared" si="18"/>
        <v>0</v>
      </c>
      <c r="AF66" s="11">
        <f t="shared" si="19"/>
        <v>0</v>
      </c>
      <c r="AG66" s="35">
        <f t="shared" si="20"/>
        <v>0</v>
      </c>
      <c r="AH66" s="20"/>
      <c r="AI66" s="4">
        <f t="shared" si="21"/>
        <v>0</v>
      </c>
    </row>
    <row r="67" spans="1:33" ht="24" customHeight="1">
      <c r="A67" s="3"/>
      <c r="B67" s="2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5" ht="24" customHeight="1">
      <c r="A68" s="3"/>
      <c r="B68" s="25"/>
      <c r="C68" s="40" t="s">
        <v>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24" customHeight="1">
      <c r="A69" s="3"/>
      <c r="B69" s="2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46" ht="24" customHeight="1">
      <c r="A70" s="3"/>
      <c r="B70" s="2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24" customHeight="1">
      <c r="A71" s="3"/>
      <c r="B71" s="2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24" customHeight="1">
      <c r="A72" s="3"/>
      <c r="B72" s="2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24" customHeight="1">
      <c r="A73" s="3"/>
      <c r="B73" s="2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24" customHeight="1">
      <c r="A74" s="3"/>
      <c r="B74" s="2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24" customHeight="1">
      <c r="A75" s="3"/>
      <c r="B75" s="2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24" customHeight="1">
      <c r="A76" s="3"/>
      <c r="B76" s="2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24" customHeight="1">
      <c r="A77" s="3"/>
      <c r="B77" s="2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24" customHeight="1">
      <c r="A78" s="3"/>
      <c r="B78" s="2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24" customHeight="1">
      <c r="A79" s="3"/>
      <c r="B79" s="2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24" customHeight="1">
      <c r="A80" s="3"/>
      <c r="B80" s="2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24" customHeight="1">
      <c r="A81" s="3"/>
      <c r="B81" s="2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24" customHeight="1">
      <c r="A82" s="3"/>
      <c r="B82" s="2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24" customHeight="1">
      <c r="A83" s="3"/>
      <c r="B83" s="2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2:46" ht="24" customHeight="1">
      <c r="B84" s="2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2:35" ht="24" customHeight="1">
      <c r="B85" s="2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2:35" ht="24" customHeight="1">
      <c r="B86" s="2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2:35" ht="24" customHeight="1">
      <c r="B87" s="2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2:35" ht="24" customHeight="1">
      <c r="B88" s="2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2:35" ht="24" customHeight="1">
      <c r="B89" s="2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2:35" ht="24" customHeight="1">
      <c r="B90" s="2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2:35" ht="24" customHeight="1">
      <c r="B91" s="2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2:35" ht="24" customHeight="1">
      <c r="B92" s="2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2:35" ht="24" customHeight="1">
      <c r="B93" s="2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2:35" ht="24" customHeight="1">
      <c r="B94" s="2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27"/>
    </row>
    <row r="95" spans="2:35" ht="24" customHeight="1">
      <c r="B95" s="2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27"/>
    </row>
    <row r="96" spans="2:35" ht="24" customHeight="1">
      <c r="B96" s="2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16"/>
      <c r="AI96" s="27"/>
    </row>
    <row r="97" spans="2:35" ht="24" customHeight="1">
      <c r="B97" s="2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16"/>
      <c r="AI97" s="27"/>
    </row>
    <row r="98" spans="2:35" ht="24" customHeight="1">
      <c r="B98" s="2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27"/>
    </row>
    <row r="99" spans="2:35" ht="24" customHeight="1">
      <c r="B99" s="25"/>
      <c r="C99" s="17"/>
      <c r="D99" s="17"/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7"/>
      <c r="AE99" s="7"/>
      <c r="AF99" s="8"/>
      <c r="AG99" s="8"/>
      <c r="AH99" s="16"/>
      <c r="AI99" s="27"/>
    </row>
    <row r="100" spans="2:35" ht="24" customHeight="1">
      <c r="B100" s="25"/>
      <c r="C100" s="17"/>
      <c r="D100" s="17"/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7"/>
      <c r="AE100" s="7"/>
      <c r="AF100" s="8"/>
      <c r="AG100" s="8"/>
      <c r="AH100" s="16"/>
      <c r="AI100" s="27"/>
    </row>
    <row r="101" spans="2:35" ht="24" customHeight="1">
      <c r="B101" s="25"/>
      <c r="C101" s="17"/>
      <c r="D101" s="17"/>
      <c r="E101" s="18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7"/>
      <c r="AE101" s="7"/>
      <c r="AF101" s="8"/>
      <c r="AG101" s="8"/>
      <c r="AH101" s="16"/>
      <c r="AI101" s="27"/>
    </row>
    <row r="102" spans="2:35" ht="24" customHeight="1">
      <c r="B102" s="25"/>
      <c r="C102" s="17"/>
      <c r="D102" s="17"/>
      <c r="E102" s="1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7"/>
      <c r="AE102" s="7"/>
      <c r="AF102" s="8"/>
      <c r="AG102" s="8"/>
      <c r="AH102" s="16"/>
      <c r="AI102" s="27"/>
    </row>
    <row r="103" spans="2:35" ht="24" customHeight="1">
      <c r="B103" s="25"/>
      <c r="C103" s="17"/>
      <c r="D103" s="17"/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7"/>
      <c r="AE103" s="7"/>
      <c r="AF103" s="8"/>
      <c r="AG103" s="8"/>
      <c r="AH103" s="16"/>
      <c r="AI103" s="27"/>
    </row>
    <row r="104" spans="2:35" ht="24" customHeight="1">
      <c r="B104" s="3"/>
      <c r="C104" s="17"/>
      <c r="D104" s="17"/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7"/>
      <c r="AE104" s="7"/>
      <c r="AF104" s="8"/>
      <c r="AG104" s="8"/>
      <c r="AH104" s="16"/>
      <c r="AI104" s="27"/>
    </row>
    <row r="105" spans="2:35" ht="24" customHeight="1">
      <c r="B105" s="25"/>
      <c r="C105" s="17"/>
      <c r="D105" s="17"/>
      <c r="E105" s="1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7"/>
      <c r="AE105" s="7"/>
      <c r="AF105" s="8"/>
      <c r="AG105" s="8"/>
      <c r="AH105" s="16"/>
      <c r="AI105" s="27"/>
    </row>
    <row r="106" spans="2:35" ht="9" customHeight="1" hidden="1">
      <c r="B106" s="25"/>
      <c r="C106" s="17"/>
      <c r="D106" s="17"/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7"/>
      <c r="AE106" s="7"/>
      <c r="AF106" s="8"/>
      <c r="AG106" s="8"/>
      <c r="AH106" s="16"/>
      <c r="AI106" s="27"/>
    </row>
    <row r="107" spans="2:35" ht="20.25">
      <c r="B107" s="5"/>
      <c r="C107" s="17"/>
      <c r="D107" s="17"/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7"/>
      <c r="AE107" s="7"/>
      <c r="AF107" s="8"/>
      <c r="AG107" s="8"/>
      <c r="AH107" s="16"/>
      <c r="AI107" s="27"/>
    </row>
    <row r="108" spans="2:35" ht="20.25">
      <c r="B108" s="5"/>
      <c r="C108" s="17"/>
      <c r="D108" s="17"/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7"/>
      <c r="AE108" s="7"/>
      <c r="AF108" s="8"/>
      <c r="AG108" s="8"/>
      <c r="AH108" s="16"/>
      <c r="AI108" s="27"/>
    </row>
    <row r="109" ht="15">
      <c r="B109" s="5"/>
    </row>
    <row r="110" ht="15">
      <c r="B110" s="5"/>
    </row>
    <row r="111" spans="5:33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"/>
      <c r="AG111" s="2"/>
    </row>
    <row r="112" spans="5:33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2"/>
      <c r="AG112" s="2"/>
    </row>
    <row r="113" spans="5:33" ht="18"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"/>
      <c r="AE113" s="1"/>
      <c r="AF113" s="2"/>
      <c r="AG113" s="2"/>
    </row>
    <row r="114" spans="5:33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"/>
      <c r="AG114" s="2"/>
    </row>
    <row r="115" spans="5:33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2"/>
      <c r="AG115" s="2"/>
    </row>
    <row r="116" spans="5:33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2"/>
      <c r="AG116" s="2"/>
    </row>
    <row r="117" spans="5:33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"/>
      <c r="AG117" s="2"/>
    </row>
    <row r="118" spans="5:33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2"/>
      <c r="AG118" s="2"/>
    </row>
    <row r="119" spans="5:33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"/>
      <c r="AG119" s="2"/>
    </row>
    <row r="120" spans="5:33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2"/>
      <c r="AG120" s="2"/>
    </row>
  </sheetData>
  <sheetProtection/>
  <mergeCells count="2">
    <mergeCell ref="C3:AF7"/>
    <mergeCell ref="B1:AG1"/>
  </mergeCells>
  <conditionalFormatting sqref="F111:AC120 F82:AC83 F94:AC108 F50:AC80 F10:AC47">
    <cfRule type="cellIs" priority="1" dxfId="0" operator="greaterThanOrEqual" stopIfTrue="1">
      <formula>200</formula>
    </cfRule>
  </conditionalFormatting>
  <dataValidations count="1">
    <dataValidation type="whole" allowBlank="1" showErrorMessage="1" promptTitle="Serier" prompt="Skriv e" errorTitle="Feil tasting av verdi" error="Tallet ligger ikke mellom 0 og 300&#10;" sqref="F82:AC83 F94:AC108 F50:AC80 F10:AC47">
      <formula1>0</formula1>
      <formula2>300</formula2>
    </dataValidation>
  </dataValidations>
  <printOptions/>
  <pageMargins left="0.63" right="0.19" top="0.29" bottom="0.49" header="0.5" footer="0.5"/>
  <pageSetup fitToHeight="1" fitToWidth="1" horizontalDpi="300" verticalDpi="300" orientation="portrait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Pedersen</dc:creator>
  <cp:keywords/>
  <dc:description/>
  <cp:lastModifiedBy>Ingar</cp:lastModifiedBy>
  <cp:lastPrinted>2012-12-27T09:33:22Z</cp:lastPrinted>
  <dcterms:created xsi:type="dcterms:W3CDTF">2001-03-16T12:46:36Z</dcterms:created>
  <dcterms:modified xsi:type="dcterms:W3CDTF">2012-12-28T18:16:57Z</dcterms:modified>
  <cp:category/>
  <cp:version/>
  <cp:contentType/>
  <cp:contentStatus/>
</cp:coreProperties>
</file>